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65" yWindow="4020" windowWidth="20040" windowHeight="4305"/>
  </bookViews>
  <sheets>
    <sheet name="EAI" sheetId="4" r:id="rId1"/>
  </sheets>
  <definedNames>
    <definedName name="_xlnm._FilterDatabase" localSheetId="0" hidden="1">EAI!$A$3:$H$4</definedName>
  </definedNames>
  <calcPr calcId="144525"/>
  <fileRecoveryPr autoRecover="0"/>
</workbook>
</file>

<file path=xl/calcChain.xml><?xml version="1.0" encoding="utf-8"?>
<calcChain xmlns="http://schemas.openxmlformats.org/spreadsheetml/2006/main">
  <c r="E12" i="4" l="1"/>
  <c r="E13" i="4"/>
  <c r="E33" i="4" l="1"/>
  <c r="E34" i="4"/>
  <c r="H43" i="4" l="1"/>
  <c r="D17" i="4" l="1"/>
  <c r="D44" i="4" l="1"/>
  <c r="D42" i="4"/>
  <c r="F12" i="4"/>
  <c r="G12" i="4"/>
  <c r="D19" i="4"/>
  <c r="H44" i="4" l="1"/>
  <c r="H42" i="4"/>
  <c r="H34" i="4"/>
  <c r="D34" i="4"/>
  <c r="H33" i="4"/>
  <c r="D33" i="4"/>
  <c r="H32" i="4"/>
  <c r="H31" i="4"/>
  <c r="H30" i="4"/>
  <c r="H29" i="4"/>
  <c r="D13" i="4"/>
  <c r="D12" i="4"/>
  <c r="H18" i="4"/>
  <c r="H19" i="4"/>
  <c r="H17" i="4"/>
  <c r="H10" i="4"/>
  <c r="H11" i="4"/>
  <c r="H12" i="4"/>
  <c r="H13" i="4"/>
  <c r="H8" i="4"/>
  <c r="G9" i="4"/>
  <c r="H9" i="4" s="1"/>
  <c r="F9" i="4"/>
  <c r="E21" i="4" l="1"/>
  <c r="F21" i="4"/>
  <c r="G21" i="4"/>
  <c r="H21" i="4"/>
  <c r="D21" i="4"/>
  <c r="E48" i="4" l="1"/>
  <c r="F48" i="4"/>
  <c r="G48" i="4"/>
  <c r="C21" i="4"/>
  <c r="D48" i="4" l="1"/>
  <c r="H48" i="4"/>
  <c r="C48" i="4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<sst xmlns="http://schemas.openxmlformats.org/spreadsheetml/2006/main" count="67" uniqueCount="34">
  <si>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</si>
  <si>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</si>
  <si>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</si>
  <si>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</si>
  <si>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</si>
  <si>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</si>
  <si>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</si>
  <si>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</si>
  <si>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</si>
  <si>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</si>
  <si>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</si>
  <si>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</si>
  <si>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</si>
  <si>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</si>
  <si>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</si>
  <si>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</si>
  <si>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</si>
  <si>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</si>
  <si>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</si>
  <si>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</si>
  <si>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</si>
  <si>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</si>
  <si>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</si>
  <si>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</si>
  <si>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</si>
  <si>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</si>
  <si>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</si>
  <si>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</si>
  <si>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</si>
  <si>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</si>
  <si>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</si>
  <si>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</si>
  <si>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</si>
  <si>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Sistema Para El Desarrollo Integral de Familia en el Municipio de León, Gto.
Estado Analítico de Ingresos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</si>
</sst>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zoomScaleNormal="100" workbookViewId="0">
      <selection activeCell="K15" sqref="K15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33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22</v>
      </c>
      <c r="B2" s="50"/>
      <c r="C2" s="47" t="s">
        <v>30</v>
      </c>
      <c r="D2" s="47"/>
      <c r="E2" s="47"/>
      <c r="F2" s="47"/>
      <c r="G2" s="47"/>
      <c r="H2" s="55" t="s">
        <v>27</v>
      </c>
    </row>
    <row r="3" spans="1:8" s="1" customFormat="1" ht="24.95" customHeight="1" x14ac:dyDescent="0.2">
      <c r="A3" s="51"/>
      <c r="B3" s="52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6"/>
    </row>
    <row r="4" spans="1:8" s="1" customFormat="1" x14ac:dyDescent="0.2">
      <c r="A4" s="53"/>
      <c r="B4" s="54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/>
    </row>
    <row r="7" spans="1:8" x14ac:dyDescent="0.2">
      <c r="A7" s="2" t="s">
        <v>2</v>
      </c>
      <c r="C7" s="30"/>
      <c r="D7" s="30"/>
      <c r="E7" s="30"/>
      <c r="F7" s="30"/>
      <c r="G7" s="30"/>
      <c r="H7" s="30"/>
    </row>
    <row r="8" spans="1:8" x14ac:dyDescent="0.2">
      <c r="A8" s="2" t="s">
        <v>3</v>
      </c>
      <c r="C8" s="30">
        <v>5534569.5099999998</v>
      </c>
      <c r="D8" s="30">
        <v>0</v>
      </c>
      <c r="E8" s="30">
        <v>5534569.5099999998</v>
      </c>
      <c r="F8" s="30">
        <v>5204987.5</v>
      </c>
      <c r="G8" s="30">
        <v>5204987.5</v>
      </c>
      <c r="H8" s="30">
        <f>G8-C8</f>
        <v>-329582.00999999978</v>
      </c>
    </row>
    <row r="9" spans="1:8" x14ac:dyDescent="0.2">
      <c r="A9" s="2" t="s">
        <v>4</v>
      </c>
      <c r="C9" s="30">
        <v>3663225</v>
      </c>
      <c r="D9" s="30">
        <v>0</v>
      </c>
      <c r="E9" s="30">
        <v>3663225</v>
      </c>
      <c r="F9" s="30">
        <f>F10+F11</f>
        <v>5547357.4699999997</v>
      </c>
      <c r="G9" s="30">
        <f>G10+G11</f>
        <v>5547357.4699999997</v>
      </c>
      <c r="H9" s="30">
        <f t="shared" ref="H9:H13" si="0">G9-C9</f>
        <v>1884132.4699999997</v>
      </c>
    </row>
    <row r="10" spans="1:8" x14ac:dyDescent="0.2">
      <c r="A10" s="4">
        <v>51</v>
      </c>
      <c r="B10" s="5" t="s">
        <v>5</v>
      </c>
      <c r="C10" s="30">
        <v>2836451</v>
      </c>
      <c r="D10" s="30">
        <v>0</v>
      </c>
      <c r="E10" s="30">
        <v>2836451</v>
      </c>
      <c r="F10" s="30">
        <v>3593648.5</v>
      </c>
      <c r="G10" s="30">
        <v>3593648.5</v>
      </c>
      <c r="H10" s="30">
        <f t="shared" si="0"/>
        <v>757197.5</v>
      </c>
    </row>
    <row r="11" spans="1:8" x14ac:dyDescent="0.2">
      <c r="A11" s="4">
        <v>52</v>
      </c>
      <c r="B11" s="5" t="s">
        <v>6</v>
      </c>
      <c r="C11" s="30">
        <v>826774</v>
      </c>
      <c r="D11" s="30">
        <v>0</v>
      </c>
      <c r="E11" s="30">
        <v>826774</v>
      </c>
      <c r="F11" s="30">
        <v>1953708.97</v>
      </c>
      <c r="G11" s="30">
        <v>1953708.97</v>
      </c>
      <c r="H11" s="30">
        <f t="shared" si="0"/>
        <v>1126934.97</v>
      </c>
    </row>
    <row r="12" spans="1:8" x14ac:dyDescent="0.2">
      <c r="A12" s="2" t="s">
        <v>7</v>
      </c>
      <c r="C12" s="30">
        <v>4398824.49</v>
      </c>
      <c r="D12" s="30">
        <f>E12-C12</f>
        <v>5977395.5800000001</v>
      </c>
      <c r="E12" s="45">
        <f>10375207.34+1012.73</f>
        <v>10376220.07</v>
      </c>
      <c r="F12" s="45">
        <f t="shared" ref="F12:G12" si="1">F13</f>
        <v>8821669.6099999994</v>
      </c>
      <c r="G12" s="45">
        <f t="shared" si="1"/>
        <v>8821669.6099999994</v>
      </c>
      <c r="H12" s="30">
        <f t="shared" si="0"/>
        <v>4422845.1199999992</v>
      </c>
    </row>
    <row r="13" spans="1:8" x14ac:dyDescent="0.2">
      <c r="A13" s="4">
        <v>61</v>
      </c>
      <c r="B13" s="5" t="s">
        <v>5</v>
      </c>
      <c r="C13" s="30">
        <v>4398824.49</v>
      </c>
      <c r="D13" s="30">
        <f>E13-C13</f>
        <v>5977395.5800000001</v>
      </c>
      <c r="E13" s="45">
        <f>10375207.34+1012.73</f>
        <v>10376220.07</v>
      </c>
      <c r="F13" s="30">
        <v>8821669.6099999994</v>
      </c>
      <c r="G13" s="30">
        <v>8821669.6099999994</v>
      </c>
      <c r="H13" s="30">
        <f t="shared" si="0"/>
        <v>4422845.1199999992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/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/>
    </row>
    <row r="16" spans="1:8" x14ac:dyDescent="0.2">
      <c r="A16" s="2" t="s">
        <v>8</v>
      </c>
      <c r="C16" s="30"/>
      <c r="D16" s="30"/>
      <c r="E16" s="30"/>
      <c r="F16" s="30"/>
      <c r="G16" s="30"/>
      <c r="H16" s="30"/>
    </row>
    <row r="17" spans="1:8" x14ac:dyDescent="0.2">
      <c r="A17" s="2" t="s">
        <v>9</v>
      </c>
      <c r="C17" s="30">
        <v>0</v>
      </c>
      <c r="D17" s="30">
        <f>E17</f>
        <v>2668307.52</v>
      </c>
      <c r="E17" s="30">
        <v>2668307.52</v>
      </c>
      <c r="F17" s="30">
        <v>2668307.52</v>
      </c>
      <c r="G17" s="30">
        <v>2668307.52</v>
      </c>
      <c r="H17" s="30">
        <f t="shared" ref="H17:H19" si="2">G17-C17</f>
        <v>2668307.52</v>
      </c>
    </row>
    <row r="18" spans="1:8" x14ac:dyDescent="0.2">
      <c r="A18" s="2" t="s">
        <v>11</v>
      </c>
      <c r="C18" s="30">
        <v>108337944.04000001</v>
      </c>
      <c r="D18" s="30">
        <v>0</v>
      </c>
      <c r="E18" s="30">
        <v>108337944.04000001</v>
      </c>
      <c r="F18" s="30">
        <v>108337944.04000001</v>
      </c>
      <c r="G18" s="30">
        <v>108337944.04000001</v>
      </c>
      <c r="H18" s="30">
        <f t="shared" si="2"/>
        <v>0</v>
      </c>
    </row>
    <row r="19" spans="1:8" x14ac:dyDescent="0.2">
      <c r="A19" s="2" t="s">
        <v>10</v>
      </c>
      <c r="C19" s="30">
        <v>0</v>
      </c>
      <c r="D19" s="30">
        <f>E19</f>
        <v>9575314.9899999984</v>
      </c>
      <c r="E19" s="30">
        <v>9575314.9899999984</v>
      </c>
      <c r="F19" s="30">
        <v>9575314.9899999984</v>
      </c>
      <c r="G19" s="30">
        <v>9575314.9899999984</v>
      </c>
      <c r="H19" s="30">
        <f t="shared" si="2"/>
        <v>9575314.9899999984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f>C8+C9+C12+C18+C19</f>
        <v>121934563.04000001</v>
      </c>
      <c r="D21" s="31">
        <f>D8+D9+D12+D18+D19+D17</f>
        <v>18221018.09</v>
      </c>
      <c r="E21" s="31">
        <f t="shared" ref="E21:H21" si="3">E8+E9+E12+E18+E19+E17</f>
        <v>140155581.13000003</v>
      </c>
      <c r="F21" s="31">
        <f t="shared" si="3"/>
        <v>140155581.13000003</v>
      </c>
      <c r="G21" s="31">
        <f t="shared" si="3"/>
        <v>140155581.13000003</v>
      </c>
      <c r="H21" s="31">
        <f t="shared" si="3"/>
        <v>18221018.089999996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57" t="s">
        <v>31</v>
      </c>
      <c r="B23" s="58"/>
      <c r="C23" s="47" t="s">
        <v>30</v>
      </c>
      <c r="D23" s="47"/>
      <c r="E23" s="47"/>
      <c r="F23" s="47"/>
      <c r="G23" s="47"/>
      <c r="H23" s="55" t="s">
        <v>27</v>
      </c>
    </row>
    <row r="24" spans="1:8" ht="22.5" x14ac:dyDescent="0.2">
      <c r="A24" s="59"/>
      <c r="B24" s="60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6"/>
    </row>
    <row r="25" spans="1:8" x14ac:dyDescent="0.2">
      <c r="A25" s="61"/>
      <c r="B25" s="62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8" x14ac:dyDescent="0.2">
      <c r="A27" s="22"/>
      <c r="B27" s="23" t="s">
        <v>0</v>
      </c>
      <c r="C27" s="33"/>
      <c r="D27" s="33"/>
      <c r="E27" s="33"/>
      <c r="F27" s="33"/>
      <c r="G27" s="33"/>
      <c r="H27" s="33"/>
    </row>
    <row r="28" spans="1:8" x14ac:dyDescent="0.2">
      <c r="A28" s="22"/>
      <c r="B28" s="23" t="s">
        <v>2</v>
      </c>
      <c r="C28" s="33"/>
      <c r="D28" s="33"/>
      <c r="E28" s="33"/>
      <c r="F28" s="33"/>
      <c r="G28" s="33"/>
      <c r="H28" s="33"/>
    </row>
    <row r="29" spans="1:8" x14ac:dyDescent="0.2">
      <c r="A29" s="22"/>
      <c r="B29" s="23" t="s">
        <v>3</v>
      </c>
      <c r="C29" s="33">
        <v>5534569.5099999998</v>
      </c>
      <c r="D29" s="30">
        <v>0</v>
      </c>
      <c r="E29" s="30">
        <v>5534569.5099999998</v>
      </c>
      <c r="F29" s="30">
        <v>5204987.5</v>
      </c>
      <c r="G29" s="30">
        <v>5204987.5</v>
      </c>
      <c r="H29" s="30">
        <f>G29-C29</f>
        <v>-329582.00999999978</v>
      </c>
    </row>
    <row r="30" spans="1:8" x14ac:dyDescent="0.2">
      <c r="A30" s="22"/>
      <c r="B30" s="23" t="s">
        <v>4</v>
      </c>
      <c r="C30" s="33">
        <v>3663225</v>
      </c>
      <c r="D30" s="30">
        <v>0</v>
      </c>
      <c r="E30" s="30">
        <v>3663225</v>
      </c>
      <c r="F30" s="30">
        <v>5547357.4699999997</v>
      </c>
      <c r="G30" s="30">
        <v>5547357.4699999997</v>
      </c>
      <c r="H30" s="30">
        <f t="shared" ref="H30:H34" si="4">G30-C30</f>
        <v>1884132.4699999997</v>
      </c>
    </row>
    <row r="31" spans="1:8" x14ac:dyDescent="0.2">
      <c r="A31" s="22"/>
      <c r="B31" s="24" t="s">
        <v>5</v>
      </c>
      <c r="C31" s="33">
        <v>2836451</v>
      </c>
      <c r="D31" s="30">
        <v>0</v>
      </c>
      <c r="E31" s="30">
        <v>2836451</v>
      </c>
      <c r="F31" s="30">
        <v>3593648.5</v>
      </c>
      <c r="G31" s="30">
        <v>3593648.5</v>
      </c>
      <c r="H31" s="30">
        <f t="shared" si="4"/>
        <v>757197.5</v>
      </c>
    </row>
    <row r="32" spans="1:8" x14ac:dyDescent="0.2">
      <c r="A32" s="22"/>
      <c r="B32" s="24" t="s">
        <v>6</v>
      </c>
      <c r="C32" s="33">
        <v>826774</v>
      </c>
      <c r="D32" s="30">
        <v>0</v>
      </c>
      <c r="E32" s="30">
        <v>826774</v>
      </c>
      <c r="F32" s="30">
        <v>1953708.97</v>
      </c>
      <c r="G32" s="30">
        <v>1953708.97</v>
      </c>
      <c r="H32" s="30">
        <f t="shared" si="4"/>
        <v>1126934.97</v>
      </c>
    </row>
    <row r="33" spans="1:8" x14ac:dyDescent="0.2">
      <c r="A33" s="22"/>
      <c r="B33" s="23" t="s">
        <v>7</v>
      </c>
      <c r="C33" s="33">
        <v>4398824.49</v>
      </c>
      <c r="D33" s="30">
        <f>E33-C33</f>
        <v>5977395.5800000001</v>
      </c>
      <c r="E33" s="45">
        <f>10375207.34+1012.73</f>
        <v>10376220.07</v>
      </c>
      <c r="F33" s="30">
        <v>8821669.6099999994</v>
      </c>
      <c r="G33" s="30">
        <v>8821669.6099999994</v>
      </c>
      <c r="H33" s="30">
        <f t="shared" si="4"/>
        <v>4422845.1199999992</v>
      </c>
    </row>
    <row r="34" spans="1:8" x14ac:dyDescent="0.2">
      <c r="A34" s="22"/>
      <c r="B34" s="24" t="s">
        <v>5</v>
      </c>
      <c r="C34" s="33">
        <v>4398824.49</v>
      </c>
      <c r="D34" s="30">
        <f>E34-C34</f>
        <v>5977395.5800000001</v>
      </c>
      <c r="E34" s="45">
        <f>10375207.34+1012.73</f>
        <v>10376220.07</v>
      </c>
      <c r="F34" s="30">
        <v>8821669.6099999994</v>
      </c>
      <c r="G34" s="30">
        <v>8821669.6099999994</v>
      </c>
      <c r="H34" s="30">
        <f t="shared" si="4"/>
        <v>4422845.1199999992</v>
      </c>
    </row>
    <row r="35" spans="1:8" x14ac:dyDescent="0.2">
      <c r="A35" s="22"/>
      <c r="B35" s="24" t="s">
        <v>6</v>
      </c>
      <c r="C35" s="33"/>
      <c r="D35" s="33"/>
      <c r="E35" s="33"/>
      <c r="F35" s="33"/>
      <c r="G35" s="33"/>
      <c r="H35" s="33"/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3"/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3"/>
    </row>
    <row r="38" spans="1:8" x14ac:dyDescent="0.2">
      <c r="A38" s="22"/>
      <c r="B38" s="23" t="s">
        <v>11</v>
      </c>
      <c r="C38" s="33"/>
      <c r="D38" s="33"/>
      <c r="E38" s="33"/>
      <c r="F38" s="33"/>
      <c r="G38" s="33"/>
      <c r="H38" s="33"/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4"/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3"/>
    </row>
    <row r="42" spans="1:8" x14ac:dyDescent="0.2">
      <c r="A42" s="22"/>
      <c r="B42" s="23" t="s">
        <v>8</v>
      </c>
      <c r="C42" s="33">
        <v>0</v>
      </c>
      <c r="D42" s="30">
        <f>E42</f>
        <v>2668307.52</v>
      </c>
      <c r="E42" s="30">
        <v>2668307.52</v>
      </c>
      <c r="F42" s="30">
        <v>2668307.52</v>
      </c>
      <c r="G42" s="30">
        <v>2668307.52</v>
      </c>
      <c r="H42" s="30">
        <f t="shared" ref="H42:H44" si="5">G42-C42</f>
        <v>2668307.52</v>
      </c>
    </row>
    <row r="43" spans="1:8" x14ac:dyDescent="0.2">
      <c r="A43" s="22"/>
      <c r="B43" s="23" t="s">
        <v>11</v>
      </c>
      <c r="C43" s="30">
        <v>108337944.04000001</v>
      </c>
      <c r="D43" s="30">
        <v>0</v>
      </c>
      <c r="E43" s="30">
        <v>108337944.04000001</v>
      </c>
      <c r="F43" s="30">
        <v>108337944.04000001</v>
      </c>
      <c r="G43" s="30">
        <v>108337944.04000001</v>
      </c>
      <c r="H43" s="30">
        <f t="shared" si="5"/>
        <v>0</v>
      </c>
    </row>
    <row r="44" spans="1:8" x14ac:dyDescent="0.2">
      <c r="A44" s="41"/>
      <c r="B44" s="23"/>
      <c r="C44" s="33">
        <v>0</v>
      </c>
      <c r="D44" s="30">
        <f t="shared" ref="D44" si="6">E44</f>
        <v>9575314.9899999984</v>
      </c>
      <c r="E44" s="30">
        <v>9575314.9899999984</v>
      </c>
      <c r="F44" s="30">
        <v>9575314.9899999984</v>
      </c>
      <c r="G44" s="30">
        <v>9575314.9899999984</v>
      </c>
      <c r="H44" s="30">
        <f t="shared" si="5"/>
        <v>9575314.9899999984</v>
      </c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4"/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4"/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C29+C30+C33+C42+C43+C44</f>
        <v>121934563.04000001</v>
      </c>
      <c r="D48" s="31">
        <f t="shared" ref="D48:H48" si="7">D29+D30+D33+D42+D43+D44</f>
        <v>18221018.089999996</v>
      </c>
      <c r="E48" s="31">
        <f t="shared" si="7"/>
        <v>140155581.13</v>
      </c>
      <c r="F48" s="31">
        <f t="shared" si="7"/>
        <v>140155581.13</v>
      </c>
      <c r="G48" s="31">
        <f t="shared" si="7"/>
        <v>140155581.13</v>
      </c>
      <c r="H48" s="31">
        <f t="shared" si="7"/>
        <v>18221018.089999996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  <row r="50" spans="1:8" x14ac:dyDescent="0.2">
      <c r="E50" s="45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55118110236220474" bottom="0.74803149606299213" header="0.31496062992125984" footer="0.31496062992125984"/>
  <pageSetup scale="87" orientation="landscape" r:id="rId1"/>
  <ignoredErrors>
    <ignoredError sqref="C4:H4 C25:G25" numberStoredAsText="1"/>
    <ignoredError sqref="C5:H7 C16:H16 C14:H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2019-01-23T21:49:57Z</cp:lastPrinted>
  <dcterms:created xsi:type="dcterms:W3CDTF">2012-12-11T20:48:19Z</dcterms:created>
  <dcterms:modified xsi:type="dcterms:W3CDTF">2019-01-24T21:00:53Z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